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jimukyoku\AppData\Local\Microsoft\Windows\INetCache\Content.Outlook\UXXF6B0W\"/>
    </mc:Choice>
  </mc:AlternateContent>
  <xr:revisionPtr revIDLastSave="0" documentId="13_ncr:1_{BDBE9644-1B67-4B89-9CFC-BE69F309875A}" xr6:coauthVersionLast="47" xr6:coauthVersionMax="47" xr10:uidLastSave="{00000000-0000-0000-0000-000000000000}"/>
  <bookViews>
    <workbookView xWindow="-19320" yWindow="-2460" windowWidth="19440" windowHeight="15000" xr2:uid="{00000000-000D-0000-FFFF-FFFF00000000}"/>
  </bookViews>
  <sheets>
    <sheet name="注文書" sheetId="6" r:id="rId1"/>
    <sheet name="案内" sheetId="8" r:id="rId2"/>
    <sheet name="入力例" sheetId="11" r:id="rId3"/>
  </sheets>
  <definedNames>
    <definedName name="_xlnm.Print_Area" localSheetId="1">案内!$A$1:$J$47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1" l="1"/>
  <c r="I19" i="11"/>
  <c r="I18" i="11"/>
  <c r="I17" i="11"/>
  <c r="I16" i="11"/>
  <c r="I15" i="11"/>
  <c r="I14" i="11"/>
  <c r="I13" i="11"/>
  <c r="I20" i="6"/>
  <c r="I19" i="6"/>
  <c r="I18" i="6"/>
  <c r="I17" i="6"/>
  <c r="I16" i="6"/>
  <c r="I15" i="6"/>
  <c r="I14" i="6"/>
  <c r="I13" i="6"/>
  <c r="I22" i="11" l="1"/>
  <c r="I23" i="11" s="1"/>
  <c r="G8" i="11" s="1"/>
  <c r="I22" i="6"/>
  <c r="I23" i="6" l="1"/>
  <c r="G8" i="6" s="1"/>
</calcChain>
</file>

<file path=xl/sharedStrings.xml><?xml version="1.0" encoding="utf-8"?>
<sst xmlns="http://schemas.openxmlformats.org/spreadsheetml/2006/main" count="82" uniqueCount="52">
  <si>
    <t>数量</t>
    <rPh sb="0" eb="2">
      <t>スウリョウ</t>
    </rPh>
    <phoneticPr fontId="2"/>
  </si>
  <si>
    <t>金額</t>
    <rPh sb="0" eb="2">
      <t>キンガク</t>
    </rPh>
    <phoneticPr fontId="2"/>
  </si>
  <si>
    <t>商品名</t>
    <rPh sb="0" eb="3">
      <t>ショウヒンメイ</t>
    </rPh>
    <phoneticPr fontId="2"/>
  </si>
  <si>
    <t>単位</t>
    <rPh sb="0" eb="2">
      <t>タンイ</t>
    </rPh>
    <phoneticPr fontId="2"/>
  </si>
  <si>
    <t>下記の通り注文いたします。</t>
    <rPh sb="0" eb="2">
      <t>カキ</t>
    </rPh>
    <rPh sb="3" eb="4">
      <t>トオ</t>
    </rPh>
    <rPh sb="5" eb="7">
      <t>チュウモン</t>
    </rPh>
    <phoneticPr fontId="2"/>
  </si>
  <si>
    <t>注　文　書</t>
    <rPh sb="0" eb="1">
      <t>チュウ</t>
    </rPh>
    <rPh sb="2" eb="3">
      <t>ブン</t>
    </rPh>
    <rPh sb="4" eb="5">
      <t>ショ</t>
    </rPh>
    <phoneticPr fontId="2"/>
  </si>
  <si>
    <t>注文日：</t>
    <rPh sb="0" eb="2">
      <t>チュウモン</t>
    </rPh>
    <rPh sb="2" eb="3">
      <t>ビ</t>
    </rPh>
    <phoneticPr fontId="2"/>
  </si>
  <si>
    <t>冊</t>
    <rPh sb="0" eb="1">
      <t>サツ</t>
    </rPh>
    <phoneticPr fontId="2"/>
  </si>
  <si>
    <t>宅急便着払</t>
    <rPh sb="0" eb="3">
      <t>タッキュウビン</t>
    </rPh>
    <rPh sb="3" eb="5">
      <t>チャクバラ</t>
    </rPh>
    <phoneticPr fontId="2"/>
  </si>
  <si>
    <t>一般社団法人　日本ボイラ整備据付協会　御中</t>
    <rPh sb="0" eb="2">
      <t>イッパン</t>
    </rPh>
    <rPh sb="2" eb="4">
      <t>シャダン</t>
    </rPh>
    <rPh sb="4" eb="6">
      <t>ホウジン</t>
    </rPh>
    <rPh sb="7" eb="9">
      <t>ニホン</t>
    </rPh>
    <rPh sb="12" eb="14">
      <t>セイビ</t>
    </rPh>
    <rPh sb="14" eb="16">
      <t>スエツケ</t>
    </rPh>
    <rPh sb="16" eb="18">
      <t>キョウカイ</t>
    </rPh>
    <rPh sb="19" eb="21">
      <t>オンチュウ</t>
    </rPh>
    <phoneticPr fontId="2"/>
  </si>
  <si>
    <t>ボイラー・圧力容器の整備</t>
    <rPh sb="5" eb="7">
      <t>アツリョク</t>
    </rPh>
    <rPh sb="7" eb="9">
      <t>ヨウキ</t>
    </rPh>
    <rPh sb="10" eb="12">
      <t>セイビ</t>
    </rPh>
    <phoneticPr fontId="2"/>
  </si>
  <si>
    <t>ボイラー整備士問題・解答集</t>
    <rPh sb="4" eb="7">
      <t>セイビシ</t>
    </rPh>
    <rPh sb="7" eb="9">
      <t>モンダイ</t>
    </rPh>
    <rPh sb="10" eb="12">
      <t>カイトウ</t>
    </rPh>
    <rPh sb="12" eb="13">
      <t>シュウ</t>
    </rPh>
    <phoneticPr fontId="2"/>
  </si>
  <si>
    <t>梱包手数料（２冊以上）</t>
    <rPh sb="0" eb="2">
      <t>コンポウ</t>
    </rPh>
    <rPh sb="2" eb="5">
      <t>テスウリョウ</t>
    </rPh>
    <rPh sb="7" eb="8">
      <t>サツ</t>
    </rPh>
    <rPh sb="8" eb="10">
      <t>イジョウ</t>
    </rPh>
    <phoneticPr fontId="2"/>
  </si>
  <si>
    <t>送料</t>
    <rPh sb="0" eb="2">
      <t>ソウリョウ</t>
    </rPh>
    <phoneticPr fontId="2"/>
  </si>
  <si>
    <t>FAX:03-5687-2900</t>
    <phoneticPr fontId="2"/>
  </si>
  <si>
    <t>このスペースに受領書を貼付して</t>
    <rPh sb="7" eb="10">
      <t>ジュリョウショ</t>
    </rPh>
    <rPh sb="11" eb="13">
      <t>ハリツ</t>
    </rPh>
    <phoneticPr fontId="2"/>
  </si>
  <si>
    <t>注文書をお送りください。</t>
    <rPh sb="0" eb="3">
      <t>チュウモンショ</t>
    </rPh>
    <rPh sb="5" eb="6">
      <t>オク</t>
    </rPh>
    <phoneticPr fontId="2"/>
  </si>
  <si>
    <t>ご注文者名：</t>
    <rPh sb="1" eb="3">
      <t>チュウモン</t>
    </rPh>
    <rPh sb="3" eb="4">
      <t>シャ</t>
    </rPh>
    <rPh sb="4" eb="5">
      <t>メイ</t>
    </rPh>
    <phoneticPr fontId="2"/>
  </si>
  <si>
    <t>お届先名：</t>
    <rPh sb="1" eb="2">
      <t>トド</t>
    </rPh>
    <rPh sb="2" eb="3">
      <t>サキ</t>
    </rPh>
    <rPh sb="3" eb="4">
      <t>メイ</t>
    </rPh>
    <phoneticPr fontId="2"/>
  </si>
  <si>
    <t>電話番号：</t>
    <rPh sb="0" eb="2">
      <t>デンワ</t>
    </rPh>
    <rPh sb="2" eb="4">
      <t>バンゴウ</t>
    </rPh>
    <phoneticPr fontId="2"/>
  </si>
  <si>
    <t>図書の購入について</t>
    <rPh sb="0" eb="2">
      <t>トショ</t>
    </rPh>
    <rPh sb="3" eb="5">
      <t>コウニュウ</t>
    </rPh>
    <phoneticPr fontId="2"/>
  </si>
  <si>
    <t>ボイラー整備士受験に必要なテキストは、下記の三冊となります。</t>
    <rPh sb="4" eb="7">
      <t>セイビシ</t>
    </rPh>
    <rPh sb="7" eb="9">
      <t>ジュケン</t>
    </rPh>
    <rPh sb="10" eb="12">
      <t>ヒツヨウ</t>
    </rPh>
    <rPh sb="19" eb="21">
      <t>カキ</t>
    </rPh>
    <rPh sb="22" eb="24">
      <t>サンサツ</t>
    </rPh>
    <phoneticPr fontId="2"/>
  </si>
  <si>
    <t>○ボイラー・圧力容器の整備</t>
    <rPh sb="6" eb="10">
      <t>アツリョクヨウキ</t>
    </rPh>
    <rPh sb="11" eb="13">
      <t>セイビ</t>
    </rPh>
    <phoneticPr fontId="2"/>
  </si>
  <si>
    <t>○ボイラー整備士問題・解答集</t>
    <rPh sb="5" eb="8">
      <t>セイビシ</t>
    </rPh>
    <rPh sb="8" eb="10">
      <t>モンダイ</t>
    </rPh>
    <rPh sb="11" eb="13">
      <t>カイトウ</t>
    </rPh>
    <rPh sb="13" eb="14">
      <t>シュウ</t>
    </rPh>
    <phoneticPr fontId="2"/>
  </si>
  <si>
    <t xml:space="preserve">(現金書留での送金は受け付けておりません。銀行振込もしくは郵便振替のみとなります。) </t>
    <phoneticPr fontId="2"/>
  </si>
  <si>
    <t>　※お盆、年末年始、3月末～4月上旬の棚卸期間等、発送を停止させていただく場合がございます。</t>
    <phoneticPr fontId="2"/>
  </si>
  <si>
    <t>ボイラー・圧力容器整備据付関係法令</t>
    <rPh sb="5" eb="7">
      <t>アツリョク</t>
    </rPh>
    <rPh sb="7" eb="9">
      <t>ヨウキ</t>
    </rPh>
    <rPh sb="9" eb="11">
      <t>セイビ</t>
    </rPh>
    <rPh sb="11" eb="13">
      <t>スエツケ</t>
    </rPh>
    <rPh sb="13" eb="15">
      <t>カンケイ</t>
    </rPh>
    <rPh sb="15" eb="17">
      <t>ホウレイ</t>
    </rPh>
    <phoneticPr fontId="2"/>
  </si>
  <si>
    <t>○ボイラー・圧力容器整備据付関係法令</t>
    <rPh sb="6" eb="8">
      <t>アツリョク</t>
    </rPh>
    <rPh sb="8" eb="10">
      <t>ヨウキ</t>
    </rPh>
    <rPh sb="10" eb="12">
      <t>セイビ</t>
    </rPh>
    <rPh sb="12" eb="14">
      <t>スエツケ</t>
    </rPh>
    <rPh sb="14" eb="16">
      <t>カンケイ</t>
    </rPh>
    <rPh sb="16" eb="18">
      <t>ホウレイ</t>
    </rPh>
    <phoneticPr fontId="2"/>
  </si>
  <si>
    <t>お届け先住所：　
〒</t>
    <rPh sb="1" eb="2">
      <t>トド</t>
    </rPh>
    <rPh sb="3" eb="4">
      <t>サキ</t>
    </rPh>
    <rPh sb="4" eb="6">
      <t>ジュウショ</t>
    </rPh>
    <phoneticPr fontId="2"/>
  </si>
  <si>
    <t>ご注文者様・お届け先様</t>
    <rPh sb="1" eb="3">
      <t>チュウモン</t>
    </rPh>
    <rPh sb="3" eb="4">
      <t>シャ</t>
    </rPh>
    <rPh sb="4" eb="5">
      <t>サマ</t>
    </rPh>
    <rPh sb="7" eb="8">
      <t>トド</t>
    </rPh>
    <rPh sb="9" eb="11">
      <t>サキサマ</t>
    </rPh>
    <phoneticPr fontId="2"/>
  </si>
  <si>
    <t>№</t>
    <phoneticPr fontId="2"/>
  </si>
  <si>
    <r>
      <t>・送料は宅急便の</t>
    </r>
    <r>
      <rPr>
        <b/>
        <u/>
        <sz val="14"/>
        <rFont val="游ゴシック"/>
        <family val="3"/>
        <charset val="128"/>
      </rPr>
      <t>着払い</t>
    </r>
    <r>
      <rPr>
        <b/>
        <sz val="14"/>
        <rFont val="游ゴシック"/>
        <family val="3"/>
        <charset val="128"/>
      </rPr>
      <t>になりますので、ご了承ください。</t>
    </r>
    <phoneticPr fontId="2"/>
  </si>
  <si>
    <t>単価(税抜)</t>
    <rPh sb="0" eb="2">
      <t>タンカ</t>
    </rPh>
    <rPh sb="3" eb="5">
      <t>ゼイヌ</t>
    </rPh>
    <phoneticPr fontId="2"/>
  </si>
  <si>
    <t>消費税</t>
    <rPh sb="0" eb="3">
      <t>ショウヒゼイ</t>
    </rPh>
    <phoneticPr fontId="2"/>
  </si>
  <si>
    <t>合　計(税抜)</t>
    <rPh sb="0" eb="1">
      <t>ゴウ</t>
    </rPh>
    <rPh sb="2" eb="3">
      <t>ケイ</t>
    </rPh>
    <rPh sb="4" eb="6">
      <t>ゼイヌ</t>
    </rPh>
    <phoneticPr fontId="2"/>
  </si>
  <si>
    <t>合計金額(税込)</t>
    <rPh sb="0" eb="2">
      <t>ゴウケイ</t>
    </rPh>
    <rPh sb="2" eb="4">
      <t>キンガク</t>
    </rPh>
    <rPh sb="5" eb="7">
      <t>ゼイコ</t>
    </rPh>
    <phoneticPr fontId="2"/>
  </si>
  <si>
    <t>　※必要なテキストの数量を入力すると、自動で計算されます。</t>
    <rPh sb="2" eb="4">
      <t>ヒツヨウ</t>
    </rPh>
    <rPh sb="10" eb="12">
      <t>スウリョウ</t>
    </rPh>
    <rPh sb="13" eb="15">
      <t>ニュウリョク</t>
    </rPh>
    <rPh sb="19" eb="21">
      <t>ジドウ</t>
    </rPh>
    <rPh sb="22" eb="24">
      <t>ケイサン</t>
    </rPh>
    <phoneticPr fontId="2"/>
  </si>
  <si>
    <t>　入金の確認が出来次第、5営業日以内に発送いたします。</t>
    <phoneticPr fontId="2"/>
  </si>
  <si>
    <t>　※必要なテキストが注文書に記載がない場合は、お手数ですが、空いている行に入力してください。</t>
    <rPh sb="2" eb="4">
      <t>ヒツヨウ</t>
    </rPh>
    <rPh sb="10" eb="13">
      <t>チュウモンショ</t>
    </rPh>
    <rPh sb="14" eb="16">
      <t>キサイ</t>
    </rPh>
    <rPh sb="19" eb="21">
      <t>バアイ</t>
    </rPh>
    <rPh sb="24" eb="26">
      <t>テスウ</t>
    </rPh>
    <rPh sb="30" eb="31">
      <t>ア</t>
    </rPh>
    <rPh sb="35" eb="36">
      <t>ギョウ</t>
    </rPh>
    <rPh sb="37" eb="39">
      <t>ニュウリョク</t>
    </rPh>
    <phoneticPr fontId="2"/>
  </si>
  <si>
    <t>①図書注文書（Excel）をダウンロードして下さい。</t>
    <rPh sb="1" eb="3">
      <t>トショ</t>
    </rPh>
    <rPh sb="3" eb="6">
      <t>チュウモンショ</t>
    </rPh>
    <rPh sb="22" eb="23">
      <t>クダ</t>
    </rPh>
    <phoneticPr fontId="2"/>
  </si>
  <si>
    <r>
      <t>②必要なテキスト代と</t>
    </r>
    <r>
      <rPr>
        <b/>
        <u/>
        <sz val="14"/>
        <rFont val="游ゴシック"/>
        <family val="3"/>
        <charset val="128"/>
      </rPr>
      <t>梱包手数料</t>
    </r>
    <r>
      <rPr>
        <b/>
        <sz val="14"/>
        <rFont val="游ゴシック"/>
        <family val="3"/>
        <charset val="128"/>
      </rPr>
      <t>を加えた金額を次の方法で送金して下さい。</t>
    </r>
    <phoneticPr fontId="2"/>
  </si>
  <si>
    <t>③注文書に振替受領証等入金の確認ができる書類と一緒にFAX(03-5687-2900)を送信してください。</t>
    <rPh sb="1" eb="4">
      <t>チュウモンショ</t>
    </rPh>
    <rPh sb="5" eb="7">
      <t>フリカエ</t>
    </rPh>
    <rPh sb="7" eb="10">
      <t>ジュリョウショウ</t>
    </rPh>
    <rPh sb="10" eb="11">
      <t>トウ</t>
    </rPh>
    <rPh sb="11" eb="13">
      <t>ニュウキン</t>
    </rPh>
    <rPh sb="14" eb="16">
      <t>カクニン</t>
    </rPh>
    <rPh sb="20" eb="22">
      <t>ショルイ</t>
    </rPh>
    <rPh sb="23" eb="25">
      <t>イッショ</t>
    </rPh>
    <phoneticPr fontId="2"/>
  </si>
  <si>
    <t>ボイラー・圧力容器整備基準</t>
    <rPh sb="5" eb="9">
      <t>アツリョクヨウキ</t>
    </rPh>
    <rPh sb="9" eb="11">
      <t>セイビ</t>
    </rPh>
    <rPh sb="11" eb="13">
      <t>キジュン</t>
    </rPh>
    <phoneticPr fontId="2"/>
  </si>
  <si>
    <t>03-5687-2881</t>
    <phoneticPr fontId="2"/>
  </si>
  <si>
    <r>
      <t xml:space="preserve">ご注文者名：
</t>
    </r>
    <r>
      <rPr>
        <sz val="12"/>
        <color rgb="FFFF0000"/>
        <rFont val="游ゴシック"/>
        <family val="3"/>
        <charset val="128"/>
      </rPr>
      <t>一般社団法人日本ボイラ整備据付協会
担当者　松永</t>
    </r>
    <rPh sb="1" eb="3">
      <t>チュウモン</t>
    </rPh>
    <rPh sb="3" eb="4">
      <t>シャ</t>
    </rPh>
    <rPh sb="4" eb="5">
      <t>メイ</t>
    </rPh>
    <rPh sb="7" eb="15">
      <t>イッパンシャダンホウジンニホン</t>
    </rPh>
    <rPh sb="18" eb="24">
      <t>セイビスエツケキョウカイ</t>
    </rPh>
    <rPh sb="25" eb="27">
      <t>タントウ</t>
    </rPh>
    <rPh sb="27" eb="28">
      <t>シャ</t>
    </rPh>
    <rPh sb="29" eb="31">
      <t>マツナガ</t>
    </rPh>
    <phoneticPr fontId="2"/>
  </si>
  <si>
    <r>
      <t xml:space="preserve">お届先名：
</t>
    </r>
    <r>
      <rPr>
        <sz val="12"/>
        <color rgb="FFFF0000"/>
        <rFont val="游ゴシック"/>
        <family val="3"/>
        <charset val="128"/>
      </rPr>
      <t>一般社団法人日本ボイラ整備据付協会
担当者　松永</t>
    </r>
    <rPh sb="1" eb="2">
      <t>トド</t>
    </rPh>
    <rPh sb="2" eb="3">
      <t>サキ</t>
    </rPh>
    <rPh sb="3" eb="4">
      <t>メイ</t>
    </rPh>
    <phoneticPr fontId="2"/>
  </si>
  <si>
    <r>
      <t xml:space="preserve">お届け先住所：　
</t>
    </r>
    <r>
      <rPr>
        <sz val="12"/>
        <color rgb="FFFF0000"/>
        <rFont val="游ゴシック"/>
        <family val="3"/>
        <charset val="128"/>
      </rPr>
      <t>〒101-0025
東京都神田佐久間町3-37-4　第2星野ビル4F</t>
    </r>
    <rPh sb="1" eb="2">
      <t>トド</t>
    </rPh>
    <rPh sb="3" eb="4">
      <t>サキ</t>
    </rPh>
    <rPh sb="4" eb="6">
      <t>ジュウショ</t>
    </rPh>
    <rPh sb="19" eb="22">
      <t>トウキョウト</t>
    </rPh>
    <rPh sb="22" eb="24">
      <t>カンダ</t>
    </rPh>
    <rPh sb="24" eb="28">
      <t>サクマチョウ</t>
    </rPh>
    <rPh sb="35" eb="36">
      <t>ダイ</t>
    </rPh>
    <rPh sb="37" eb="39">
      <t>ホシノ</t>
    </rPh>
    <phoneticPr fontId="2"/>
  </si>
  <si>
    <t>　※銀行振込または郵便振替（金額が不明な場合はお問合せ下さい。）</t>
    <rPh sb="2" eb="4">
      <t>ギンコウ</t>
    </rPh>
    <rPh sb="4" eb="6">
      <t>フリコミ</t>
    </rPh>
    <rPh sb="9" eb="11">
      <t>ユウビン</t>
    </rPh>
    <rPh sb="11" eb="13">
      <t>フリカエ</t>
    </rPh>
    <rPh sb="14" eb="16">
      <t>キンガク</t>
    </rPh>
    <rPh sb="17" eb="19">
      <t>フメイ</t>
    </rPh>
    <rPh sb="20" eb="22">
      <t>バアイ</t>
    </rPh>
    <rPh sb="24" eb="26">
      <t>トイアワ</t>
    </rPh>
    <rPh sb="27" eb="28">
      <t>クダ</t>
    </rPh>
    <phoneticPr fontId="2"/>
  </si>
  <si>
    <t>切手代（1冊のみ）</t>
    <rPh sb="0" eb="3">
      <t>キッテダイ</t>
    </rPh>
    <rPh sb="5" eb="6">
      <t>サツ</t>
    </rPh>
    <phoneticPr fontId="2"/>
  </si>
  <si>
    <t>　※梱包手数料は、1冊の場合は不要、2冊以上182円（税抜）が掛かります。</t>
    <rPh sb="2" eb="4">
      <t>コンポウ</t>
    </rPh>
    <rPh sb="4" eb="7">
      <t>テスウリョウ</t>
    </rPh>
    <rPh sb="27" eb="29">
      <t>ゼイヌ</t>
    </rPh>
    <phoneticPr fontId="2"/>
  </si>
  <si>
    <t>レターパック代（1冊のみ）</t>
    <rPh sb="6" eb="7">
      <t>ダイ</t>
    </rPh>
    <rPh sb="9" eb="10">
      <t>サツ</t>
    </rPh>
    <phoneticPr fontId="2"/>
  </si>
  <si>
    <r>
      <t>・</t>
    </r>
    <r>
      <rPr>
        <b/>
        <u/>
        <sz val="14"/>
        <rFont val="游ゴシック"/>
        <family val="3"/>
        <charset val="128"/>
      </rPr>
      <t>1冊だけ購入</t>
    </r>
    <r>
      <rPr>
        <b/>
        <sz val="14"/>
        <rFont val="游ゴシック"/>
        <family val="3"/>
        <charset val="128"/>
      </rPr>
      <t>の場合は、レターバック代金として391円(税抜)を加算送金いただければ、郵送いたします。</t>
    </r>
    <rPh sb="18" eb="20">
      <t>ダイキン</t>
    </rPh>
    <rPh sb="28" eb="30">
      <t>ゼイヌ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</si>
</sst>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 &quot;@"/>
    <numFmt numFmtId="177" formatCode="#,##0_);[Red]\(#,##0\)"/>
    <numFmt numFmtId="178" formatCode="yyyy&quot;年&quot;m&quot;月&quot;d&quot;日&quot;;@"/>
    <numFmt numFmtId="179" formatCode="&quot;注文日： &quot;yyyy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游ゴシック"/>
      <family val="3"/>
      <charset val="128"/>
    </font>
    <font>
      <sz val="10"/>
      <name val="游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0"/>
      <name val="游ゴシック"/>
      <family val="3"/>
      <charset val="128"/>
    </font>
    <font>
      <sz val="12"/>
      <name val="游ゴシック"/>
      <family val="3"/>
      <charset val="128"/>
    </font>
    <font>
      <b/>
      <sz val="22"/>
      <name val="游ゴシック"/>
      <family val="3"/>
      <charset val="128"/>
    </font>
    <font>
      <b/>
      <sz val="24"/>
      <name val="Segoe UI Black"/>
      <family val="2"/>
    </font>
    <font>
      <b/>
      <sz val="12"/>
      <name val="游ゴシック"/>
      <family val="3"/>
      <charset val="128"/>
    </font>
    <font>
      <b/>
      <sz val="14"/>
      <color rgb="FFFF0000"/>
      <name val="游ゴシック"/>
      <family val="3"/>
      <charset val="128"/>
    </font>
    <font>
      <u/>
      <sz val="12"/>
      <name val="游ゴシック"/>
      <family val="3"/>
      <charset val="128"/>
    </font>
    <font>
      <b/>
      <sz val="20"/>
      <name val="游ゴシック"/>
      <family val="3"/>
      <charset val="128"/>
    </font>
    <font>
      <b/>
      <u/>
      <sz val="14"/>
      <name val="游ゴシック"/>
      <family val="3"/>
      <charset val="128"/>
    </font>
    <font>
      <b/>
      <sz val="24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2"/>
      <color rgb="FFFF0000"/>
      <name val="游ゴシック"/>
      <family val="3"/>
      <charset val="128"/>
    </font>
    <font>
      <sz val="10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 shrinkToFit="1"/>
    </xf>
    <xf numFmtId="0" fontId="8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76" fontId="6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1" applyNumberFormat="1" applyFont="1" applyFill="1" applyBorder="1" applyAlignment="1">
      <alignment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77" fontId="6" fillId="2" borderId="3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176" fontId="6" fillId="0" borderId="0" xfId="0" applyNumberFormat="1" applyFont="1" applyAlignment="1">
      <alignment horizontal="center" vertical="center"/>
    </xf>
    <xf numFmtId="177" fontId="6" fillId="2" borderId="0" xfId="1" applyNumberFormat="1" applyFont="1" applyFill="1" applyBorder="1" applyAlignment="1">
      <alignment vertical="center"/>
    </xf>
    <xf numFmtId="38" fontId="5" fillId="0" borderId="3" xfId="1" applyFont="1" applyFill="1" applyBorder="1" applyAlignment="1">
      <alignment horizontal="center" vertical="center"/>
    </xf>
    <xf numFmtId="177" fontId="5" fillId="0" borderId="3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176" fontId="6" fillId="3" borderId="0" xfId="0" applyNumberFormat="1" applyFont="1" applyFill="1" applyAlignment="1">
      <alignment horizontal="center" vertical="center"/>
    </xf>
    <xf numFmtId="177" fontId="6" fillId="3" borderId="0" xfId="1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 shrinkToFit="1"/>
    </xf>
    <xf numFmtId="0" fontId="6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/>
    <xf numFmtId="179" fontId="9" fillId="0" borderId="0" xfId="0" applyNumberFormat="1" applyFont="1" applyAlignment="1">
      <alignment horizontal="distributed" vertical="center"/>
    </xf>
    <xf numFmtId="0" fontId="6" fillId="0" borderId="3" xfId="1" applyNumberFormat="1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vertical="center"/>
    </xf>
    <xf numFmtId="177" fontId="5" fillId="0" borderId="3" xfId="1" applyNumberFormat="1" applyFont="1" applyFill="1" applyBorder="1" applyAlignment="1">
      <alignment vertical="center"/>
    </xf>
    <xf numFmtId="38" fontId="5" fillId="0" borderId="3" xfId="1" applyFont="1" applyFill="1" applyBorder="1" applyAlignment="1" applyProtection="1">
      <alignment horizontal="center" vertical="center"/>
      <protection locked="0"/>
    </xf>
    <xf numFmtId="0" fontId="6" fillId="0" borderId="3" xfId="1" applyNumberFormat="1" applyFont="1" applyFill="1" applyBorder="1" applyAlignment="1" applyProtection="1">
      <alignment horizontal="center" vertical="center" shrinkToFit="1"/>
      <protection locked="0"/>
    </xf>
    <xf numFmtId="177" fontId="5" fillId="0" borderId="3" xfId="1" applyNumberFormat="1" applyFont="1" applyFill="1" applyBorder="1" applyAlignment="1" applyProtection="1">
      <alignment horizontal="center" vertical="center"/>
      <protection locked="0"/>
    </xf>
    <xf numFmtId="177" fontId="5" fillId="0" borderId="3" xfId="1" applyNumberFormat="1" applyFont="1" applyFill="1" applyBorder="1" applyAlignment="1" applyProtection="1">
      <alignment vertical="center"/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1" applyNumberFormat="1" applyFont="1" applyFill="1" applyBorder="1" applyAlignment="1" applyProtection="1">
      <alignment horizontal="center" vertical="center" shrinkToFit="1"/>
    </xf>
    <xf numFmtId="38" fontId="5" fillId="0" borderId="3" xfId="1" applyFont="1" applyFill="1" applyBorder="1" applyAlignment="1" applyProtection="1">
      <alignment horizontal="center" vertical="center"/>
    </xf>
    <xf numFmtId="177" fontId="5" fillId="0" borderId="3" xfId="1" applyNumberFormat="1" applyFont="1" applyFill="1" applyBorder="1" applyAlignment="1" applyProtection="1">
      <alignment vertical="center"/>
    </xf>
    <xf numFmtId="177" fontId="5" fillId="0" borderId="3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vertical="center" shrinkToFit="1"/>
    </xf>
    <xf numFmtId="177" fontId="6" fillId="2" borderId="3" xfId="1" applyNumberFormat="1" applyFont="1" applyFill="1" applyBorder="1" applyAlignment="1" applyProtection="1">
      <alignment vertical="center"/>
    </xf>
    <xf numFmtId="177" fontId="6" fillId="2" borderId="0" xfId="1" applyNumberFormat="1" applyFont="1" applyFill="1" applyBorder="1" applyAlignment="1" applyProtection="1">
      <alignment vertical="center"/>
    </xf>
    <xf numFmtId="177" fontId="6" fillId="3" borderId="0" xfId="1" applyNumberFormat="1" applyFont="1" applyFill="1" applyBorder="1" applyAlignment="1" applyProtection="1">
      <alignment vertical="center"/>
    </xf>
    <xf numFmtId="0" fontId="9" fillId="0" borderId="5" xfId="0" applyFont="1" applyBorder="1" applyAlignment="1">
      <alignment vertical="center"/>
    </xf>
    <xf numFmtId="38" fontId="18" fillId="0" borderId="3" xfId="1" applyFont="1" applyFill="1" applyBorder="1" applyAlignment="1" applyProtection="1">
      <alignment horizontal="center" vertical="center"/>
    </xf>
    <xf numFmtId="0" fontId="19" fillId="0" borderId="3" xfId="1" applyNumberFormat="1" applyFont="1" applyFill="1" applyBorder="1" applyAlignment="1" applyProtection="1">
      <alignment horizontal="center" vertical="center" shrinkToFit="1"/>
    </xf>
    <xf numFmtId="177" fontId="18" fillId="0" borderId="3" xfId="1" applyNumberFormat="1" applyFont="1" applyFill="1" applyBorder="1" applyAlignment="1" applyProtection="1">
      <alignment horizontal="center" vertical="center"/>
    </xf>
    <xf numFmtId="0" fontId="19" fillId="0" borderId="6" xfId="0" applyFont="1" applyBorder="1" applyAlignment="1">
      <alignment vertical="center"/>
    </xf>
    <xf numFmtId="0" fontId="5" fillId="0" borderId="10" xfId="1" applyNumberFormat="1" applyFont="1" applyFill="1" applyBorder="1" applyAlignment="1" applyProtection="1">
      <alignment horizontal="left" vertical="center" wrapText="1"/>
      <protection locked="0"/>
    </xf>
    <xf numFmtId="0" fontId="5" fillId="0" borderId="2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1" xfId="1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178" fontId="4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177" fontId="17" fillId="2" borderId="4" xfId="0" applyNumberFormat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/>
    </xf>
    <xf numFmtId="0" fontId="5" fillId="0" borderId="10" xfId="1" applyNumberFormat="1" applyFont="1" applyFill="1" applyBorder="1" applyAlignment="1">
      <alignment horizontal="left" vertical="center" wrapText="1"/>
    </xf>
    <xf numFmtId="0" fontId="5" fillId="0" borderId="2" xfId="1" applyNumberFormat="1" applyFont="1" applyFill="1" applyBorder="1" applyAlignment="1">
      <alignment horizontal="left" vertical="center" wrapText="1"/>
    </xf>
    <xf numFmtId="0" fontId="5" fillId="0" borderId="11" xfId="1" applyNumberFormat="1" applyFont="1" applyFill="1" applyBorder="1" applyAlignment="1">
      <alignment horizontal="left" vertical="center" wrapText="1"/>
    </xf>
    <xf numFmtId="177" fontId="6" fillId="0" borderId="10" xfId="1" applyNumberFormat="1" applyFont="1" applyFill="1" applyBorder="1" applyAlignment="1">
      <alignment horizontal="center" vertical="center"/>
    </xf>
    <xf numFmtId="177" fontId="6" fillId="0" borderId="2" xfId="1" applyNumberFormat="1" applyFont="1" applyFill="1" applyBorder="1" applyAlignment="1">
      <alignment horizontal="center" vertical="center"/>
    </xf>
    <xf numFmtId="177" fontId="6" fillId="0" borderId="11" xfId="1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 textRotation="255"/>
    </xf>
    <xf numFmtId="0" fontId="12" fillId="3" borderId="14" xfId="0" applyFont="1" applyFill="1" applyBorder="1" applyAlignment="1">
      <alignment horizontal="center" vertical="center" textRotation="255"/>
    </xf>
    <xf numFmtId="0" fontId="12" fillId="3" borderId="15" xfId="0" applyFont="1" applyFill="1" applyBorder="1" applyAlignment="1">
      <alignment horizontal="center" vertical="center" textRotation="255"/>
    </xf>
    <xf numFmtId="0" fontId="9" fillId="0" borderId="4" xfId="0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left" vertical="top"/>
      <protection locked="0"/>
    </xf>
    <xf numFmtId="0" fontId="9" fillId="0" borderId="8" xfId="0" applyFont="1" applyBorder="1" applyAlignment="1" applyProtection="1">
      <alignment horizontal="left" vertical="top"/>
      <protection locked="0"/>
    </xf>
    <xf numFmtId="0" fontId="9" fillId="0" borderId="9" xfId="0" applyFont="1" applyBorder="1" applyAlignment="1" applyProtection="1">
      <alignment horizontal="left" vertical="top"/>
      <protection locked="0"/>
    </xf>
    <xf numFmtId="0" fontId="9" fillId="0" borderId="4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/>
      <protection locked="0"/>
    </xf>
    <xf numFmtId="0" fontId="9" fillId="0" borderId="6" xfId="0" applyFont="1" applyBorder="1" applyAlignment="1" applyProtection="1">
      <alignment horizontal="left" vertical="top"/>
      <protection locked="0"/>
    </xf>
    <xf numFmtId="0" fontId="12" fillId="3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178" fontId="21" fillId="0" borderId="0" xfId="0" applyNumberFormat="1" applyFont="1" applyAlignment="1">
      <alignment horizontal="left" vertical="center"/>
    </xf>
    <xf numFmtId="0" fontId="5" fillId="0" borderId="10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11" xfId="1" applyNumberFormat="1" applyFont="1" applyFill="1" applyBorder="1" applyAlignment="1" applyProtection="1">
      <alignment horizontal="left" vertical="center" wrapText="1"/>
    </xf>
    <xf numFmtId="0" fontId="18" fillId="0" borderId="10" xfId="1" applyNumberFormat="1" applyFont="1" applyFill="1" applyBorder="1" applyAlignment="1" applyProtection="1">
      <alignment horizontal="left" vertical="center" wrapText="1"/>
    </xf>
    <xf numFmtId="0" fontId="18" fillId="0" borderId="2" xfId="1" applyNumberFormat="1" applyFont="1" applyFill="1" applyBorder="1" applyAlignment="1" applyProtection="1">
      <alignment horizontal="left" vertical="center" wrapText="1"/>
    </xf>
    <xf numFmtId="0" fontId="18" fillId="0" borderId="11" xfId="1" applyNumberFormat="1" applyFont="1" applyFill="1" applyBorder="1" applyAlignment="1" applyProtection="1">
      <alignment horizontal="left" vertical="center" wrapText="1"/>
    </xf>
    <xf numFmtId="177" fontId="6" fillId="0" borderId="10" xfId="1" applyNumberFormat="1" applyFont="1" applyFill="1" applyBorder="1" applyAlignment="1" applyProtection="1">
      <alignment horizontal="center" vertical="center"/>
    </xf>
    <xf numFmtId="177" fontId="6" fillId="0" borderId="2" xfId="1" applyNumberFormat="1" applyFont="1" applyFill="1" applyBorder="1" applyAlignment="1" applyProtection="1">
      <alignment horizontal="center" vertical="center"/>
    </xf>
    <xf numFmtId="177" fontId="6" fillId="0" borderId="11" xfId="1" applyNumberFormat="1" applyFont="1" applyFill="1" applyBorder="1" applyAlignment="1" applyProtection="1">
      <alignment horizontal="center" vertical="center"/>
    </xf>
    <xf numFmtId="0" fontId="9" fillId="0" borderId="4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1227666</xdr:colOff>
      <xdr:row>25</xdr:row>
      <xdr:rowOff>275164</xdr:rowOff>
    </xdr:from>
    <xdr:to>
      <xdr:col>8</xdr:col>
      <xdr:colOff>486834</xdr:colOff>
      <xdr:row>29</xdr:row>
      <xdr:rowOff>179917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4DFB84-7AD6-43E1-AFE6-423021D49BB4}"/>
            </a:ext>
          </a:extLst>
        </xdr:cNvPr>
        <xdr:cNvSpPr txBox="1"/>
      </xdr:nvSpPr>
      <xdr:spPr>
        <a:xfrm>
          <a:off x="5904441" y="8333314"/>
          <a:ext cx="2288118" cy="2295528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振込受領書</a:t>
          </a:r>
          <a:endParaRPr kumimoji="1" lang="en-US" altLang="ja-JP" sz="2000" b="1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ctr"/>
          <a:r>
            <a:rPr kumimoji="1" lang="ja-JP" altLang="en-US" sz="2000" b="1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貼付スペース</a:t>
          </a:r>
          <a:endParaRPr kumimoji="1" lang="en-US" altLang="ja-JP" sz="2000" b="1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359835</xdr:colOff>
      <xdr:row>22</xdr:row>
      <xdr:rowOff>179917</xdr:rowOff>
    </xdr:from>
    <xdr:to>
      <xdr:col>8</xdr:col>
      <xdr:colOff>423334</xdr:colOff>
      <xdr:row>33</xdr:row>
      <xdr:rowOff>63500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8F4C5B-C441-4258-8110-BA463500FB01}"/>
            </a:ext>
          </a:extLst>
        </xdr:cNvPr>
        <xdr:cNvSpPr txBox="1"/>
      </xdr:nvSpPr>
      <xdr:spPr>
        <a:xfrm>
          <a:off x="1283760" y="5685367"/>
          <a:ext cx="6931024" cy="2817283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800" b="1">
              <a:latin typeface="游ゴシック" panose="020B0400000000000000" pitchFamily="50" charset="-128"/>
              <a:ea typeface="游ゴシック" panose="020B0400000000000000" pitchFamily="50" charset="-128"/>
            </a:rPr>
            <a:t>銀行振込の場合</a:t>
          </a:r>
          <a:endParaRPr lang="en-US" altLang="ja-JP" sz="1800" b="1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lang="en-US" altLang="ja-JP" sz="16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/>
          <a:r>
            <a:rPr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振込先　　りそな銀行　秋葉原支店</a:t>
          </a:r>
          <a:br>
            <a:rPr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en-US" altLang="ja-JP" sz="1600">
              <a:latin typeface="游ゴシック" panose="020B0400000000000000" pitchFamily="50" charset="-128"/>
              <a:ea typeface="游ゴシック" panose="020B0400000000000000" pitchFamily="50" charset="-128"/>
            </a:rPr>
            <a:t>(</a:t>
          </a:r>
          <a:r>
            <a:rPr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普</a:t>
          </a:r>
          <a:r>
            <a:rPr lang="en-US" altLang="ja-JP" sz="1600">
              <a:latin typeface="游ゴシック" panose="020B0400000000000000" pitchFamily="50" charset="-128"/>
              <a:ea typeface="游ゴシック" panose="020B0400000000000000" pitchFamily="50" charset="-128"/>
            </a:rPr>
            <a:t>)0113592</a:t>
          </a:r>
          <a:r>
            <a:rPr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lang="en-US" altLang="ja-JP" sz="1600">
              <a:latin typeface="游ゴシック" panose="020B0400000000000000" pitchFamily="50" charset="-128"/>
              <a:ea typeface="游ゴシック" panose="020B0400000000000000" pitchFamily="50" charset="-128"/>
            </a:rPr>
            <a:t>(</a:t>
          </a:r>
          <a:r>
            <a:rPr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一社</a:t>
          </a:r>
          <a:r>
            <a:rPr lang="en-US" altLang="ja-JP" sz="1600">
              <a:latin typeface="游ゴシック" panose="020B0400000000000000" pitchFamily="50" charset="-128"/>
              <a:ea typeface="游ゴシック" panose="020B0400000000000000" pitchFamily="50" charset="-128"/>
            </a:rPr>
            <a:t>)</a:t>
          </a:r>
          <a:r>
            <a:rPr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日本ボイラ整備据付協会</a:t>
          </a:r>
        </a:p>
        <a:p>
          <a:endParaRPr lang="en-US" altLang="ja-JP" sz="16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lang="en-US" altLang="ja-JP" sz="1600"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振込のあと、振込控えと注文テキスト名、送り先、郵便番号・</a:t>
          </a:r>
          <a:endParaRPr lang="en-US" altLang="ja-JP" sz="16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　　電話番号も明記したものを</a:t>
          </a:r>
          <a:r>
            <a:rPr lang="en-US" altLang="ja-JP" sz="1600">
              <a:latin typeface="游ゴシック" panose="020B0400000000000000" pitchFamily="50" charset="-128"/>
              <a:ea typeface="游ゴシック" panose="020B0400000000000000" pitchFamily="50" charset="-128"/>
            </a:rPr>
            <a:t>FAX</a:t>
          </a:r>
          <a:r>
            <a:rPr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して下さい。 </a:t>
          </a:r>
        </a:p>
        <a:p>
          <a:endParaRPr kumimoji="1" lang="ja-JP" altLang="en-US" sz="16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364068</xdr:colOff>
      <xdr:row>34</xdr:row>
      <xdr:rowOff>120650</xdr:rowOff>
    </xdr:from>
    <xdr:to>
      <xdr:col>8</xdr:col>
      <xdr:colOff>428868</xdr:colOff>
      <xdr:row>45</xdr:row>
      <xdr:rowOff>42332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843205-97CC-4AF8-8B13-AC77C0BD4402}"/>
            </a:ext>
          </a:extLst>
        </xdr:cNvPr>
        <xdr:cNvSpPr txBox="1"/>
      </xdr:nvSpPr>
      <xdr:spPr>
        <a:xfrm>
          <a:off x="1287993" y="8826500"/>
          <a:ext cx="6932325" cy="2855382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ja-JP" altLang="en-US" sz="1800" b="1">
              <a:latin typeface="游ゴシック" panose="020B0400000000000000" pitchFamily="50" charset="-128"/>
              <a:ea typeface="游ゴシック" panose="020B0400000000000000" pitchFamily="50" charset="-128"/>
            </a:rPr>
            <a:t>郵便振替の場合 </a:t>
          </a:r>
        </a:p>
        <a:p>
          <a:endParaRPr lang="en-US" altLang="ja-JP" sz="16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ctr"/>
          <a:r>
            <a:rPr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口座番号　</a:t>
          </a:r>
          <a:r>
            <a:rPr lang="en-US" altLang="ja-JP" sz="1600">
              <a:latin typeface="游ゴシック" panose="020B0400000000000000" pitchFamily="50" charset="-128"/>
              <a:ea typeface="游ゴシック" panose="020B0400000000000000" pitchFamily="50" charset="-128"/>
            </a:rPr>
            <a:t>00190-5-724731</a:t>
          </a:r>
          <a:br>
            <a:rPr lang="en-US" altLang="ja-JP" sz="1600"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一般社団法人 日本ボイラ整備据付協会</a:t>
          </a:r>
          <a:endParaRPr lang="en-US" altLang="ja-JP" sz="16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endParaRPr lang="ja-JP" altLang="en-US" sz="16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lang="en-US" altLang="ja-JP" sz="1600"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振替のあと、振込控えと注文テキスト名、送り先、郵便番号・</a:t>
          </a:r>
          <a:endParaRPr lang="en-US" altLang="ja-JP" sz="16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　　電話番号も明記したものを</a:t>
          </a:r>
          <a:r>
            <a:rPr lang="en-US" altLang="ja-JP" sz="1600">
              <a:latin typeface="游ゴシック" panose="020B0400000000000000" pitchFamily="50" charset="-128"/>
              <a:ea typeface="游ゴシック" panose="020B0400000000000000" pitchFamily="50" charset="-128"/>
            </a:rPr>
            <a:t>FAX</a:t>
          </a:r>
          <a:r>
            <a:rPr lang="ja-JP" altLang="en-US" sz="1600">
              <a:latin typeface="游ゴシック" panose="020B0400000000000000" pitchFamily="50" charset="-128"/>
              <a:ea typeface="游ゴシック" panose="020B0400000000000000" pitchFamily="50" charset="-128"/>
            </a:rPr>
            <a:t>して下さい。 </a:t>
          </a:r>
        </a:p>
        <a:p>
          <a:endParaRPr kumimoji="1" lang="ja-JP" altLang="en-US" sz="16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1227666</xdr:colOff>
      <xdr:row>25</xdr:row>
      <xdr:rowOff>275164</xdr:rowOff>
    </xdr:from>
    <xdr:to>
      <xdr:col>8</xdr:col>
      <xdr:colOff>486834</xdr:colOff>
      <xdr:row>29</xdr:row>
      <xdr:rowOff>179917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C30E6B-71AD-4F64-A594-B687015C93E6}"/>
            </a:ext>
          </a:extLst>
        </xdr:cNvPr>
        <xdr:cNvSpPr txBox="1"/>
      </xdr:nvSpPr>
      <xdr:spPr>
        <a:xfrm>
          <a:off x="5904441" y="8333314"/>
          <a:ext cx="2288118" cy="2295528"/>
        </a:xfrm>
        <a:prstGeom prst="rect">
          <a:avLst/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振込受領書</a:t>
          </a:r>
          <a:endParaRPr kumimoji="1" lang="en-US" altLang="ja-JP" sz="2000" b="1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ctr"/>
          <a:r>
            <a:rPr kumimoji="1" lang="ja-JP" altLang="en-US" sz="2000" b="1">
              <a:latin typeface="游ゴシック Medium" panose="020B0500000000000000" pitchFamily="50" charset="-128"/>
              <a:ea typeface="游ゴシック Medium" panose="020B0500000000000000" pitchFamily="50" charset="-128"/>
            </a:rPr>
            <a:t>貼付スペース</a:t>
          </a:r>
          <a:endParaRPr kumimoji="1" lang="en-US" altLang="ja-JP" sz="2000" b="1"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シック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85AD2-A56A-48F4-A288-37E7C0F4E3E9}">
  <sheetPr>
    <pageSetUpPr autoPageBreaks="0"/>
  </sheetPr>
  <dimension ref="B1:I34"/>
  <sheetViews>
    <sheetView showGridLines="0" tabSelected="1" view="pageBreakPreview" zoomScale="90" zoomScaleNormal="100" zoomScaleSheetLayoutView="90" workbookViewId="0">
      <selection activeCell="F18" sqref="F18"/>
    </sheetView>
  </sheetViews>
  <sheetFormatPr defaultColWidth="3.125" defaultRowHeight="13.5" customHeight="1" x14ac:dyDescent="0.15"/>
  <cols>
    <col min="1" max="1" width="3.125" style="1" customWidth="1"/>
    <col min="2" max="2" width="7.875" style="1" customWidth="1"/>
    <col min="3" max="3" width="8.75" style="1" customWidth="1"/>
    <col min="4" max="4" width="37.125" style="1" customWidth="1"/>
    <col min="5" max="5" width="4.5" style="1" customWidth="1"/>
    <col min="6" max="6" width="20.75" style="1" customWidth="1"/>
    <col min="7" max="7" width="12.25" style="1" customWidth="1"/>
    <col min="8" max="8" width="6.75" style="1" customWidth="1"/>
    <col min="9" max="9" width="20.75" style="1" customWidth="1"/>
    <col min="10" max="39" width="3.125" style="1"/>
    <col min="40" max="40" width="3.125" style="1" customWidth="1"/>
    <col min="41" max="16384" width="3.125" style="1"/>
  </cols>
  <sheetData>
    <row r="1" spans="2:9" ht="36.75" customHeight="1" x14ac:dyDescent="0.7">
      <c r="B1" s="60" t="s">
        <v>14</v>
      </c>
      <c r="C1" s="60"/>
      <c r="D1" s="60"/>
      <c r="E1" s="60"/>
      <c r="F1" s="60"/>
      <c r="G1" s="60"/>
      <c r="H1" s="60"/>
      <c r="I1" s="60"/>
    </row>
    <row r="2" spans="2:9" ht="36.75" customHeight="1" x14ac:dyDescent="0.7">
      <c r="B2" s="61" t="s">
        <v>5</v>
      </c>
      <c r="C2" s="61"/>
      <c r="D2" s="61"/>
      <c r="E2" s="61"/>
      <c r="F2" s="61"/>
      <c r="G2" s="61"/>
      <c r="H2" s="61"/>
      <c r="I2" s="61"/>
    </row>
    <row r="4" spans="2:9" ht="19.5" x14ac:dyDescent="0.15">
      <c r="G4" s="33" t="s">
        <v>6</v>
      </c>
      <c r="H4" s="62"/>
      <c r="I4" s="62"/>
    </row>
    <row r="5" spans="2:9" ht="16.5" customHeight="1" x14ac:dyDescent="0.15">
      <c r="B5" s="63" t="s">
        <v>9</v>
      </c>
      <c r="C5" s="63"/>
      <c r="D5" s="63"/>
      <c r="E5" s="25"/>
      <c r="G5" s="2"/>
      <c r="H5" s="65"/>
      <c r="I5" s="65"/>
    </row>
    <row r="6" spans="2:9" ht="13.5" customHeight="1" x14ac:dyDescent="0.15">
      <c r="B6" s="64"/>
      <c r="C6" s="64"/>
      <c r="D6" s="64"/>
      <c r="E6" s="25"/>
      <c r="G6" s="3"/>
      <c r="H6" s="3"/>
      <c r="I6" s="4"/>
    </row>
    <row r="7" spans="2:9" ht="15" customHeight="1" x14ac:dyDescent="0.15">
      <c r="G7" s="3"/>
      <c r="H7" s="3"/>
      <c r="I7" s="3"/>
    </row>
    <row r="8" spans="2:9" ht="19.5" customHeight="1" x14ac:dyDescent="0.15">
      <c r="B8" s="28" t="s">
        <v>4</v>
      </c>
      <c r="C8" s="5"/>
      <c r="D8" s="5"/>
      <c r="E8" s="5"/>
      <c r="F8" s="66" t="s">
        <v>35</v>
      </c>
      <c r="G8" s="67" t="str">
        <f>IF(I22+I23=0,"",I22+I23)</f>
        <v/>
      </c>
      <c r="H8" s="68"/>
      <c r="I8" s="69"/>
    </row>
    <row r="9" spans="2:9" ht="16.5" customHeight="1" x14ac:dyDescent="0.15">
      <c r="D9" s="6"/>
      <c r="E9" s="6"/>
      <c r="F9" s="66"/>
      <c r="G9" s="70"/>
      <c r="H9" s="71"/>
      <c r="I9" s="72"/>
    </row>
    <row r="10" spans="2:9" ht="16.5" customHeight="1" x14ac:dyDescent="0.15">
      <c r="F10" s="66"/>
      <c r="G10" s="73"/>
      <c r="H10" s="74"/>
      <c r="I10" s="75"/>
    </row>
    <row r="11" spans="2:9" ht="13.5" customHeight="1" x14ac:dyDescent="0.15">
      <c r="B11" s="7"/>
      <c r="C11" s="8"/>
      <c r="D11" s="9"/>
      <c r="E11" s="9"/>
      <c r="F11" s="9"/>
      <c r="G11" s="9"/>
      <c r="H11" s="9"/>
      <c r="I11" s="9"/>
    </row>
    <row r="12" spans="2:9" s="12" customFormat="1" ht="21" customHeight="1" x14ac:dyDescent="0.15">
      <c r="B12" s="10" t="s">
        <v>30</v>
      </c>
      <c r="C12" s="76" t="s">
        <v>2</v>
      </c>
      <c r="D12" s="77"/>
      <c r="E12" s="78"/>
      <c r="F12" s="11" t="s">
        <v>32</v>
      </c>
      <c r="G12" s="11" t="s">
        <v>0</v>
      </c>
      <c r="H12" s="11" t="s">
        <v>3</v>
      </c>
      <c r="I12" s="11" t="s">
        <v>1</v>
      </c>
    </row>
    <row r="13" spans="2:9" s="12" customFormat="1" ht="30" customHeight="1" x14ac:dyDescent="0.15">
      <c r="B13" s="34">
        <v>31</v>
      </c>
      <c r="C13" s="79" t="s">
        <v>10</v>
      </c>
      <c r="D13" s="80"/>
      <c r="E13" s="81"/>
      <c r="F13" s="20">
        <v>4500</v>
      </c>
      <c r="G13" s="37"/>
      <c r="H13" s="14" t="s">
        <v>7</v>
      </c>
      <c r="I13" s="36" t="str">
        <f t="shared" ref="I13:I20" si="0">IF(G13="","",F13*G13)</f>
        <v/>
      </c>
    </row>
    <row r="14" spans="2:9" s="12" customFormat="1" ht="30" customHeight="1" x14ac:dyDescent="0.15">
      <c r="B14" s="34">
        <v>32</v>
      </c>
      <c r="C14" s="79" t="s">
        <v>11</v>
      </c>
      <c r="D14" s="80"/>
      <c r="E14" s="81"/>
      <c r="F14" s="20">
        <v>4300</v>
      </c>
      <c r="G14" s="37"/>
      <c r="H14" s="14" t="s">
        <v>7</v>
      </c>
      <c r="I14" s="36" t="str">
        <f t="shared" si="0"/>
        <v/>
      </c>
    </row>
    <row r="15" spans="2:9" s="12" customFormat="1" ht="30" customHeight="1" x14ac:dyDescent="0.15">
      <c r="B15" s="34">
        <v>90</v>
      </c>
      <c r="C15" s="79" t="s">
        <v>26</v>
      </c>
      <c r="D15" s="80"/>
      <c r="E15" s="81"/>
      <c r="F15" s="20">
        <v>2700</v>
      </c>
      <c r="G15" s="37"/>
      <c r="H15" s="14" t="s">
        <v>7</v>
      </c>
      <c r="I15" s="36" t="str">
        <f t="shared" si="0"/>
        <v/>
      </c>
    </row>
    <row r="16" spans="2:9" s="12" customFormat="1" ht="30" customHeight="1" x14ac:dyDescent="0.15">
      <c r="B16" s="38"/>
      <c r="C16" s="57"/>
      <c r="D16" s="58"/>
      <c r="E16" s="59"/>
      <c r="F16" s="39"/>
      <c r="G16" s="37"/>
      <c r="H16" s="43"/>
      <c r="I16" s="40" t="str">
        <f t="shared" si="0"/>
        <v/>
      </c>
    </row>
    <row r="17" spans="2:9" s="12" customFormat="1" ht="30" customHeight="1" x14ac:dyDescent="0.15">
      <c r="B17" s="38"/>
      <c r="C17" s="57"/>
      <c r="D17" s="58"/>
      <c r="E17" s="59"/>
      <c r="F17" s="39"/>
      <c r="G17" s="37"/>
      <c r="H17" s="43"/>
      <c r="I17" s="40" t="str">
        <f t="shared" si="0"/>
        <v/>
      </c>
    </row>
    <row r="18" spans="2:9" s="12" customFormat="1" ht="30" customHeight="1" x14ac:dyDescent="0.15">
      <c r="B18" s="38"/>
      <c r="C18" s="57"/>
      <c r="D18" s="58"/>
      <c r="E18" s="59"/>
      <c r="F18" s="39"/>
      <c r="G18" s="37"/>
      <c r="H18" s="43"/>
      <c r="I18" s="40" t="str">
        <f t="shared" si="0"/>
        <v/>
      </c>
    </row>
    <row r="19" spans="2:9" s="12" customFormat="1" ht="30" customHeight="1" x14ac:dyDescent="0.15">
      <c r="B19" s="34"/>
      <c r="C19" s="79" t="s">
        <v>50</v>
      </c>
      <c r="D19" s="80"/>
      <c r="E19" s="81"/>
      <c r="F19" s="21">
        <v>391</v>
      </c>
      <c r="G19" s="37"/>
      <c r="H19" s="15"/>
      <c r="I19" s="36" t="str">
        <f t="shared" si="0"/>
        <v/>
      </c>
    </row>
    <row r="20" spans="2:9" s="12" customFormat="1" ht="30" customHeight="1" x14ac:dyDescent="0.15">
      <c r="B20" s="34">
        <v>100</v>
      </c>
      <c r="C20" s="79" t="s">
        <v>12</v>
      </c>
      <c r="D20" s="80"/>
      <c r="E20" s="81"/>
      <c r="F20" s="21">
        <v>182</v>
      </c>
      <c r="G20" s="37"/>
      <c r="H20" s="15"/>
      <c r="I20" s="36" t="str">
        <f t="shared" si="0"/>
        <v/>
      </c>
    </row>
    <row r="21" spans="2:9" s="12" customFormat="1" ht="30" customHeight="1" x14ac:dyDescent="0.15">
      <c r="B21" s="13"/>
      <c r="C21" s="79" t="s">
        <v>13</v>
      </c>
      <c r="D21" s="80"/>
      <c r="E21" s="81"/>
      <c r="F21" s="21" t="s">
        <v>8</v>
      </c>
      <c r="G21" s="82"/>
      <c r="H21" s="83"/>
      <c r="I21" s="84"/>
    </row>
    <row r="22" spans="2:9" s="12" customFormat="1" ht="30" customHeight="1" x14ac:dyDescent="0.4">
      <c r="B22" s="32"/>
      <c r="F22" s="35"/>
      <c r="G22" s="85" t="s">
        <v>34</v>
      </c>
      <c r="H22" s="86"/>
      <c r="I22" s="16">
        <f>SUM(I13:I20)</f>
        <v>0</v>
      </c>
    </row>
    <row r="23" spans="2:9" s="12" customFormat="1" ht="30" customHeight="1" x14ac:dyDescent="0.4">
      <c r="B23" s="32"/>
      <c r="G23" s="85" t="s">
        <v>33</v>
      </c>
      <c r="H23" s="86"/>
      <c r="I23" s="16">
        <f>ROUNDDOWN(I22*10%,0)</f>
        <v>0</v>
      </c>
    </row>
    <row r="24" spans="2:9" s="12" customFormat="1" ht="30" customHeight="1" x14ac:dyDescent="0.15">
      <c r="G24" s="18"/>
      <c r="H24" s="18"/>
      <c r="I24" s="19"/>
    </row>
    <row r="25" spans="2:9" s="12" customFormat="1" ht="36" customHeight="1" x14ac:dyDescent="0.15">
      <c r="B25" s="87" t="s">
        <v>29</v>
      </c>
      <c r="C25" s="90" t="s">
        <v>17</v>
      </c>
      <c r="D25" s="91"/>
      <c r="F25" s="26"/>
      <c r="G25" s="23"/>
      <c r="H25" s="23"/>
      <c r="I25" s="24"/>
    </row>
    <row r="26" spans="2:9" s="12" customFormat="1" ht="55.5" customHeight="1" x14ac:dyDescent="0.15">
      <c r="B26" s="88"/>
      <c r="C26" s="92"/>
      <c r="D26" s="93"/>
      <c r="F26" s="26"/>
      <c r="G26" s="23"/>
      <c r="H26" s="23"/>
      <c r="I26" s="24"/>
    </row>
    <row r="27" spans="2:9" s="12" customFormat="1" ht="36" customHeight="1" x14ac:dyDescent="0.15">
      <c r="B27" s="88"/>
      <c r="C27" s="90" t="s">
        <v>18</v>
      </c>
      <c r="D27" s="91"/>
      <c r="F27" s="26"/>
      <c r="G27" s="23"/>
      <c r="H27" s="23"/>
      <c r="I27" s="24"/>
    </row>
    <row r="28" spans="2:9" s="12" customFormat="1" ht="55.5" customHeight="1" x14ac:dyDescent="0.15">
      <c r="B28" s="88"/>
      <c r="C28" s="92"/>
      <c r="D28" s="93"/>
      <c r="F28" s="26"/>
      <c r="G28" s="23"/>
      <c r="H28" s="23"/>
      <c r="I28" s="24"/>
    </row>
    <row r="29" spans="2:9" s="12" customFormat="1" ht="41.25" customHeight="1" x14ac:dyDescent="0.15">
      <c r="B29" s="88"/>
      <c r="C29" s="41" t="s">
        <v>19</v>
      </c>
      <c r="D29" s="42"/>
      <c r="F29" s="26"/>
      <c r="G29" s="23"/>
      <c r="H29" s="23"/>
      <c r="I29" s="24"/>
    </row>
    <row r="30" spans="2:9" s="12" customFormat="1" ht="36" customHeight="1" x14ac:dyDescent="0.15">
      <c r="B30" s="88"/>
      <c r="C30" s="94" t="s">
        <v>28</v>
      </c>
      <c r="D30" s="91"/>
      <c r="F30" s="26"/>
      <c r="G30" s="23"/>
      <c r="H30" s="23"/>
      <c r="I30" s="24"/>
    </row>
    <row r="31" spans="2:9" s="12" customFormat="1" ht="36" customHeight="1" x14ac:dyDescent="0.15">
      <c r="B31" s="88"/>
      <c r="C31" s="95"/>
      <c r="D31" s="96"/>
      <c r="F31" s="97" t="s">
        <v>15</v>
      </c>
      <c r="G31" s="97"/>
      <c r="H31" s="97"/>
      <c r="I31" s="97"/>
    </row>
    <row r="32" spans="2:9" s="12" customFormat="1" ht="75" customHeight="1" x14ac:dyDescent="0.15">
      <c r="B32" s="89"/>
      <c r="C32" s="92"/>
      <c r="D32" s="93"/>
      <c r="F32" s="97" t="s">
        <v>16</v>
      </c>
      <c r="G32" s="97"/>
      <c r="H32" s="97"/>
      <c r="I32" s="97"/>
    </row>
    <row r="33" spans="2:9" ht="13.5" customHeight="1" x14ac:dyDescent="0.15">
      <c r="B33" s="17"/>
      <c r="C33" s="9"/>
      <c r="D33" s="9"/>
      <c r="E33" s="9"/>
      <c r="F33" s="27"/>
      <c r="G33" s="27"/>
      <c r="H33" s="27"/>
      <c r="I33" s="27"/>
    </row>
    <row r="34" spans="2:9" ht="13.5" customHeight="1" x14ac:dyDescent="0.15">
      <c r="B34" s="22"/>
      <c r="C34" s="22"/>
      <c r="D34" s="22"/>
      <c r="E34" s="22"/>
      <c r="F34" s="22"/>
      <c r="G34" s="22"/>
      <c r="H34" s="22"/>
      <c r="I34" s="22"/>
    </row>
  </sheetData>
  <sheetProtection algorithmName="SHA-512" hashValue="gG2p5Kq9RxyN+XUGI8gcELMAMVBnKjHqXeNCws4zDT+HxjAFSs5ESNGt/vk+jTf3RbGyR3I6oLPDe/EGYQC7ng==" saltValue="j3ImDW0/jaxrPwJkbJjqFg==" spinCount="100000" sheet="1" objects="1" scenarios="1" selectLockedCells="1"/>
  <mergeCells count="26">
    <mergeCell ref="G22:H22"/>
    <mergeCell ref="G23:H23"/>
    <mergeCell ref="B25:B32"/>
    <mergeCell ref="C25:D26"/>
    <mergeCell ref="C30:D32"/>
    <mergeCell ref="F31:I31"/>
    <mergeCell ref="F32:I32"/>
    <mergeCell ref="C27:D28"/>
    <mergeCell ref="C18:E18"/>
    <mergeCell ref="C19:E19"/>
    <mergeCell ref="C20:E20"/>
    <mergeCell ref="C21:E21"/>
    <mergeCell ref="G21:I21"/>
    <mergeCell ref="C17:E17"/>
    <mergeCell ref="B1:I1"/>
    <mergeCell ref="B2:I2"/>
    <mergeCell ref="H4:I4"/>
    <mergeCell ref="B5:D6"/>
    <mergeCell ref="H5:I5"/>
    <mergeCell ref="F8:F10"/>
    <mergeCell ref="G8:I10"/>
    <mergeCell ref="C12:E12"/>
    <mergeCell ref="C13:E13"/>
    <mergeCell ref="C14:E14"/>
    <mergeCell ref="C15:E15"/>
    <mergeCell ref="C16:E16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A7631-A506-4981-8446-3B0FB1614574}">
  <sheetPr>
    <pageSetUpPr autoPageBreaks="0"/>
  </sheetPr>
  <dimension ref="A1:J47"/>
  <sheetViews>
    <sheetView showGridLines="0" view="pageBreakPreview" topLeftCell="A4" zoomScale="90" zoomScaleNormal="100" zoomScaleSheetLayoutView="90" workbookViewId="0">
      <selection activeCell="I40" sqref="I40"/>
    </sheetView>
  </sheetViews>
  <sheetFormatPr defaultColWidth="3.125" defaultRowHeight="13.5" customHeight="1" x14ac:dyDescent="0.15"/>
  <cols>
    <col min="1" max="1" width="3.125" style="1" customWidth="1"/>
    <col min="2" max="2" width="9" style="1" customWidth="1"/>
    <col min="3" max="3" width="8.75" style="1" customWidth="1"/>
    <col min="4" max="4" width="37.125" style="1" customWidth="1"/>
    <col min="5" max="5" width="4.5" style="1" customWidth="1"/>
    <col min="6" max="6" width="20.75" style="1" customWidth="1"/>
    <col min="7" max="7" width="12.25" style="1" customWidth="1"/>
    <col min="8" max="8" width="6.75" style="1" customWidth="1"/>
    <col min="9" max="9" width="20.75" style="1" customWidth="1"/>
    <col min="10" max="39" width="3.125" style="1"/>
    <col min="40" max="40" width="3.125" style="1" customWidth="1"/>
    <col min="41" max="16384" width="3.125" style="1"/>
  </cols>
  <sheetData>
    <row r="1" spans="1:10" ht="36.75" customHeight="1" x14ac:dyDescent="0.15">
      <c r="A1" s="98" t="s">
        <v>20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36.75" customHeight="1" x14ac:dyDescent="0.15"/>
    <row r="3" spans="1:10" ht="24.75" customHeight="1" x14ac:dyDescent="0.15">
      <c r="A3" s="29" t="s">
        <v>21</v>
      </c>
      <c r="B3" s="29"/>
    </row>
    <row r="4" spans="1:10" ht="24.75" customHeight="1" x14ac:dyDescent="0.15">
      <c r="A4" s="29" t="s">
        <v>22</v>
      </c>
      <c r="B4" s="29"/>
    </row>
    <row r="5" spans="1:10" ht="24.75" customHeight="1" x14ac:dyDescent="0.15">
      <c r="A5" s="29" t="s">
        <v>23</v>
      </c>
      <c r="B5" s="29"/>
    </row>
    <row r="6" spans="1:10" ht="24.75" customHeight="1" x14ac:dyDescent="0.15">
      <c r="A6" s="29" t="s">
        <v>27</v>
      </c>
      <c r="B6" s="29"/>
    </row>
    <row r="7" spans="1:10" ht="24.75" customHeight="1" x14ac:dyDescent="0.15">
      <c r="A7" s="29"/>
      <c r="B7" s="29"/>
    </row>
    <row r="8" spans="1:10" ht="24.75" customHeight="1" x14ac:dyDescent="0.15">
      <c r="A8" s="29" t="s">
        <v>39</v>
      </c>
      <c r="B8" s="29"/>
    </row>
    <row r="9" spans="1:10" ht="24.75" customHeight="1" x14ac:dyDescent="0.15">
      <c r="A9" s="30" t="s">
        <v>36</v>
      </c>
      <c r="B9" s="29"/>
    </row>
    <row r="10" spans="1:10" ht="24.75" customHeight="1" x14ac:dyDescent="0.15">
      <c r="A10" s="30" t="s">
        <v>38</v>
      </c>
      <c r="B10" s="29"/>
    </row>
    <row r="11" spans="1:10" ht="24.75" customHeight="1" x14ac:dyDescent="0.15">
      <c r="A11" s="30" t="s">
        <v>49</v>
      </c>
      <c r="B11" s="29"/>
    </row>
    <row r="12" spans="1:10" ht="24.75" customHeight="1" x14ac:dyDescent="0.15">
      <c r="A12" s="29" t="s">
        <v>40</v>
      </c>
      <c r="B12" s="29"/>
    </row>
    <row r="13" spans="1:10" ht="24.75" customHeight="1" x14ac:dyDescent="0.15">
      <c r="A13" s="30" t="s">
        <v>47</v>
      </c>
      <c r="B13" s="29"/>
    </row>
    <row r="14" spans="1:10" ht="24.75" customHeight="1" x14ac:dyDescent="0.15">
      <c r="A14" s="29" t="s">
        <v>41</v>
      </c>
      <c r="B14" s="29"/>
    </row>
    <row r="15" spans="1:10" ht="24.75" customHeight="1" x14ac:dyDescent="0.15">
      <c r="A15" s="29" t="s">
        <v>37</v>
      </c>
      <c r="B15" s="29"/>
    </row>
    <row r="16" spans="1:10" ht="24.75" customHeight="1" x14ac:dyDescent="0.15">
      <c r="A16" s="30" t="s">
        <v>25</v>
      </c>
      <c r="B16" s="29"/>
    </row>
    <row r="17" spans="1:10" s="12" customFormat="1" ht="24.75" customHeight="1" x14ac:dyDescent="0.15">
      <c r="A17" s="29" t="s">
        <v>31</v>
      </c>
      <c r="B17" s="29"/>
      <c r="C17" s="1"/>
      <c r="D17" s="1"/>
      <c r="E17" s="1"/>
      <c r="F17" s="1"/>
      <c r="G17" s="1"/>
      <c r="H17" s="1"/>
      <c r="I17" s="1"/>
      <c r="J17" s="1"/>
    </row>
    <row r="18" spans="1:10" s="12" customFormat="1" ht="24.75" customHeight="1" x14ac:dyDescent="0.15">
      <c r="A18" s="29" t="s">
        <v>51</v>
      </c>
      <c r="B18" s="29"/>
      <c r="C18" s="1"/>
      <c r="D18" s="1"/>
      <c r="E18" s="1"/>
      <c r="F18" s="1"/>
      <c r="G18" s="1"/>
      <c r="H18" s="1"/>
      <c r="I18" s="1"/>
      <c r="J18" s="1"/>
    </row>
    <row r="19" spans="1:10" s="12" customFormat="1" ht="24.75" customHeight="1" x14ac:dyDescent="0.15">
      <c r="A19" s="31" t="s">
        <v>24</v>
      </c>
      <c r="B19" s="29"/>
      <c r="C19" s="1"/>
      <c r="D19" s="1"/>
      <c r="E19" s="1"/>
      <c r="F19" s="1"/>
      <c r="G19" s="1"/>
      <c r="H19" s="1"/>
      <c r="I19" s="1"/>
      <c r="J19" s="1"/>
    </row>
    <row r="20" spans="1:10" s="12" customFormat="1" ht="21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s="12" customFormat="1" ht="21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2" customFormat="1" ht="21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s="12" customFormat="1" ht="21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s="12" customFormat="1" ht="21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s="12" customFormat="1" ht="21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s="12" customFormat="1" ht="21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s="12" customFormat="1" ht="21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s="12" customFormat="1" ht="21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s="12" customFormat="1" ht="21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s="12" customFormat="1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s="12" customFormat="1" ht="21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s="12" customFormat="1" ht="21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s="12" customFormat="1" ht="21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s="12" customFormat="1" ht="21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s="12" customFormat="1" ht="21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s="12" customFormat="1" ht="21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2" customFormat="1" ht="21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21" customHeight="1" x14ac:dyDescent="0.15"/>
    <row r="39" spans="1:10" ht="21" customHeight="1" x14ac:dyDescent="0.15"/>
    <row r="40" spans="1:10" ht="21" customHeight="1" x14ac:dyDescent="0.15"/>
    <row r="41" spans="1:10" ht="21" customHeight="1" x14ac:dyDescent="0.15"/>
    <row r="42" spans="1:10" ht="21" customHeight="1" x14ac:dyDescent="0.15"/>
    <row r="43" spans="1:10" ht="21" customHeight="1" x14ac:dyDescent="0.15"/>
    <row r="44" spans="1:10" ht="21" customHeight="1" x14ac:dyDescent="0.15"/>
    <row r="45" spans="1:10" ht="21" customHeight="1" x14ac:dyDescent="0.15"/>
    <row r="46" spans="1:10" ht="21" customHeight="1" x14ac:dyDescent="0.15"/>
    <row r="47" spans="1:10" ht="21" customHeight="1" x14ac:dyDescent="0.15"/>
  </sheetData>
  <sheetProtection algorithmName="SHA-512" hashValue="evKAR2kKcbfjwoJnxKPYcDXe21Tn3e2l1iaUtt9QGcOiKfrb3oRjece297KlJDLCwwczsJYmr082cn/MokUGUA==" saltValue="TefFLW7cNjHuRfmFkpiJpw==" spinCount="100000" sheet="1" objects="1" scenarios="1"/>
  <mergeCells count="1">
    <mergeCell ref="A1:J1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746DC-0DA4-44E0-B480-249679F50F08}">
  <sheetPr>
    <pageSetUpPr autoPageBreaks="0"/>
  </sheetPr>
  <dimension ref="B1:I34"/>
  <sheetViews>
    <sheetView showGridLines="0" view="pageBreakPreview" zoomScale="90" zoomScaleNormal="100" zoomScaleSheetLayoutView="90" workbookViewId="0">
      <selection activeCell="C17" sqref="C17:E17"/>
    </sheetView>
  </sheetViews>
  <sheetFormatPr defaultColWidth="3.125" defaultRowHeight="13.5" customHeight="1" x14ac:dyDescent="0.15"/>
  <cols>
    <col min="1" max="1" width="3.125" style="1" customWidth="1"/>
    <col min="2" max="2" width="7.875" style="1" customWidth="1"/>
    <col min="3" max="3" width="8.75" style="1" customWidth="1"/>
    <col min="4" max="4" width="37.125" style="1" customWidth="1"/>
    <col min="5" max="5" width="4.5" style="1" customWidth="1"/>
    <col min="6" max="6" width="20.75" style="1" customWidth="1"/>
    <col min="7" max="7" width="12.25" style="1" customWidth="1"/>
    <col min="8" max="8" width="6.75" style="1" customWidth="1"/>
    <col min="9" max="9" width="20.75" style="1" customWidth="1"/>
    <col min="10" max="39" width="3.125" style="1"/>
    <col min="40" max="40" width="3.125" style="1" customWidth="1"/>
    <col min="41" max="16384" width="3.125" style="1"/>
  </cols>
  <sheetData>
    <row r="1" spans="2:9" ht="36.75" customHeight="1" x14ac:dyDescent="0.7">
      <c r="B1" s="60" t="s">
        <v>14</v>
      </c>
      <c r="C1" s="60"/>
      <c r="D1" s="60"/>
      <c r="E1" s="60"/>
      <c r="F1" s="60"/>
      <c r="G1" s="60"/>
      <c r="H1" s="60"/>
      <c r="I1" s="60"/>
    </row>
    <row r="2" spans="2:9" ht="36.75" customHeight="1" x14ac:dyDescent="0.7">
      <c r="B2" s="61" t="s">
        <v>5</v>
      </c>
      <c r="C2" s="61"/>
      <c r="D2" s="61"/>
      <c r="E2" s="61"/>
      <c r="F2" s="61"/>
      <c r="G2" s="61"/>
      <c r="H2" s="61"/>
      <c r="I2" s="61"/>
    </row>
    <row r="4" spans="2:9" ht="19.5" x14ac:dyDescent="0.15">
      <c r="G4" s="33" t="s">
        <v>6</v>
      </c>
      <c r="H4" s="99">
        <v>45566</v>
      </c>
      <c r="I4" s="99"/>
    </row>
    <row r="5" spans="2:9" ht="16.5" customHeight="1" x14ac:dyDescent="0.15">
      <c r="B5" s="63" t="s">
        <v>9</v>
      </c>
      <c r="C5" s="63"/>
      <c r="D5" s="63"/>
      <c r="E5" s="25"/>
      <c r="G5" s="2"/>
      <c r="H5" s="65"/>
      <c r="I5" s="65"/>
    </row>
    <row r="6" spans="2:9" ht="13.5" customHeight="1" x14ac:dyDescent="0.15">
      <c r="B6" s="64"/>
      <c r="C6" s="64"/>
      <c r="D6" s="64"/>
      <c r="E6" s="25"/>
      <c r="G6" s="3"/>
      <c r="H6" s="3"/>
      <c r="I6" s="4"/>
    </row>
    <row r="7" spans="2:9" ht="15" customHeight="1" x14ac:dyDescent="0.15">
      <c r="G7" s="3"/>
      <c r="H7" s="3"/>
      <c r="I7" s="3"/>
    </row>
    <row r="8" spans="2:9" ht="19.5" customHeight="1" x14ac:dyDescent="0.15">
      <c r="B8" s="28" t="s">
        <v>4</v>
      </c>
      <c r="C8" s="5"/>
      <c r="D8" s="5"/>
      <c r="E8" s="5"/>
      <c r="F8" s="66" t="s">
        <v>35</v>
      </c>
      <c r="G8" s="67">
        <f>IF(I22+I23=0,"",I22+I23)</f>
        <v>13032</v>
      </c>
      <c r="H8" s="68"/>
      <c r="I8" s="69"/>
    </row>
    <row r="9" spans="2:9" ht="16.5" customHeight="1" x14ac:dyDescent="0.15">
      <c r="D9" s="6"/>
      <c r="E9" s="6"/>
      <c r="F9" s="66"/>
      <c r="G9" s="70"/>
      <c r="H9" s="71"/>
      <c r="I9" s="72"/>
    </row>
    <row r="10" spans="2:9" ht="16.5" customHeight="1" x14ac:dyDescent="0.15">
      <c r="F10" s="66"/>
      <c r="G10" s="73"/>
      <c r="H10" s="74"/>
      <c r="I10" s="75"/>
    </row>
    <row r="11" spans="2:9" ht="13.5" customHeight="1" x14ac:dyDescent="0.15">
      <c r="B11" s="7"/>
      <c r="C11" s="8"/>
      <c r="D11" s="9"/>
      <c r="E11" s="9"/>
      <c r="F11" s="9"/>
      <c r="G11" s="9"/>
      <c r="H11" s="9"/>
      <c r="I11" s="9"/>
    </row>
    <row r="12" spans="2:9" s="12" customFormat="1" ht="21" customHeight="1" x14ac:dyDescent="0.15">
      <c r="B12" s="10" t="s">
        <v>30</v>
      </c>
      <c r="C12" s="76" t="s">
        <v>2</v>
      </c>
      <c r="D12" s="77"/>
      <c r="E12" s="78"/>
      <c r="F12" s="11" t="s">
        <v>32</v>
      </c>
      <c r="G12" s="11" t="s">
        <v>0</v>
      </c>
      <c r="H12" s="11" t="s">
        <v>3</v>
      </c>
      <c r="I12" s="11" t="s">
        <v>1</v>
      </c>
    </row>
    <row r="13" spans="2:9" s="12" customFormat="1" ht="30" customHeight="1" x14ac:dyDescent="0.15">
      <c r="B13" s="44">
        <v>31</v>
      </c>
      <c r="C13" s="100" t="s">
        <v>10</v>
      </c>
      <c r="D13" s="101"/>
      <c r="E13" s="102"/>
      <c r="F13" s="45">
        <v>4500</v>
      </c>
      <c r="G13" s="53">
        <v>1</v>
      </c>
      <c r="H13" s="14" t="s">
        <v>7</v>
      </c>
      <c r="I13" s="46">
        <f t="shared" ref="I13:I20" si="0">IF(G13="","",F13*G13)</f>
        <v>4500</v>
      </c>
    </row>
    <row r="14" spans="2:9" s="12" customFormat="1" ht="30" customHeight="1" x14ac:dyDescent="0.15">
      <c r="B14" s="44">
        <v>32</v>
      </c>
      <c r="C14" s="100" t="s">
        <v>11</v>
      </c>
      <c r="D14" s="101"/>
      <c r="E14" s="102"/>
      <c r="F14" s="45">
        <v>4300</v>
      </c>
      <c r="G14" s="53">
        <v>1</v>
      </c>
      <c r="H14" s="14" t="s">
        <v>7</v>
      </c>
      <c r="I14" s="46">
        <f t="shared" si="0"/>
        <v>4300</v>
      </c>
    </row>
    <row r="15" spans="2:9" s="12" customFormat="1" ht="30" customHeight="1" x14ac:dyDescent="0.15">
      <c r="B15" s="44">
        <v>90</v>
      </c>
      <c r="C15" s="100" t="s">
        <v>26</v>
      </c>
      <c r="D15" s="101"/>
      <c r="E15" s="102"/>
      <c r="F15" s="45">
        <v>2700</v>
      </c>
      <c r="G15" s="53">
        <v>1</v>
      </c>
      <c r="H15" s="14" t="s">
        <v>7</v>
      </c>
      <c r="I15" s="46">
        <f t="shared" si="0"/>
        <v>2700</v>
      </c>
    </row>
    <row r="16" spans="2:9" s="12" customFormat="1" ht="30" customHeight="1" x14ac:dyDescent="0.15">
      <c r="B16" s="54"/>
      <c r="C16" s="103" t="s">
        <v>42</v>
      </c>
      <c r="D16" s="104"/>
      <c r="E16" s="105"/>
      <c r="F16" s="55">
        <v>166</v>
      </c>
      <c r="G16" s="53">
        <v>1</v>
      </c>
      <c r="H16" s="14" t="s">
        <v>7</v>
      </c>
      <c r="I16" s="46">
        <f t="shared" si="0"/>
        <v>166</v>
      </c>
    </row>
    <row r="17" spans="2:9" s="12" customFormat="1" ht="30" customHeight="1" x14ac:dyDescent="0.15">
      <c r="B17" s="44"/>
      <c r="C17" s="100"/>
      <c r="D17" s="101"/>
      <c r="E17" s="102"/>
      <c r="F17" s="47"/>
      <c r="G17" s="45"/>
      <c r="H17" s="14"/>
      <c r="I17" s="46" t="str">
        <f t="shared" si="0"/>
        <v/>
      </c>
    </row>
    <row r="18" spans="2:9" s="12" customFormat="1" ht="30" customHeight="1" x14ac:dyDescent="0.15">
      <c r="B18" s="44"/>
      <c r="C18" s="100"/>
      <c r="D18" s="101"/>
      <c r="E18" s="102"/>
      <c r="F18" s="47"/>
      <c r="G18" s="45"/>
      <c r="H18" s="14"/>
      <c r="I18" s="46" t="str">
        <f t="shared" si="0"/>
        <v/>
      </c>
    </row>
    <row r="19" spans="2:9" s="12" customFormat="1" ht="30" customHeight="1" x14ac:dyDescent="0.15">
      <c r="B19" s="44"/>
      <c r="C19" s="79" t="s">
        <v>48</v>
      </c>
      <c r="D19" s="80"/>
      <c r="E19" s="81"/>
      <c r="F19" s="47">
        <v>391</v>
      </c>
      <c r="G19" s="45"/>
      <c r="H19" s="15"/>
      <c r="I19" s="46" t="str">
        <f t="shared" si="0"/>
        <v/>
      </c>
    </row>
    <row r="20" spans="2:9" s="12" customFormat="1" ht="30" customHeight="1" x14ac:dyDescent="0.15">
      <c r="B20" s="44">
        <v>100</v>
      </c>
      <c r="C20" s="100" t="s">
        <v>12</v>
      </c>
      <c r="D20" s="101"/>
      <c r="E20" s="102"/>
      <c r="F20" s="47">
        <v>182</v>
      </c>
      <c r="G20" s="53">
        <v>1</v>
      </c>
      <c r="H20" s="15"/>
      <c r="I20" s="46">
        <f t="shared" si="0"/>
        <v>182</v>
      </c>
    </row>
    <row r="21" spans="2:9" s="12" customFormat="1" ht="30" customHeight="1" x14ac:dyDescent="0.15">
      <c r="B21" s="48"/>
      <c r="C21" s="100" t="s">
        <v>13</v>
      </c>
      <c r="D21" s="101"/>
      <c r="E21" s="102"/>
      <c r="F21" s="47" t="s">
        <v>8</v>
      </c>
      <c r="G21" s="106"/>
      <c r="H21" s="107"/>
      <c r="I21" s="108"/>
    </row>
    <row r="22" spans="2:9" s="12" customFormat="1" ht="30" customHeight="1" x14ac:dyDescent="0.4">
      <c r="B22" s="32"/>
      <c r="F22" s="35"/>
      <c r="G22" s="85" t="s">
        <v>34</v>
      </c>
      <c r="H22" s="86"/>
      <c r="I22" s="49">
        <f>SUM(I13:I20)</f>
        <v>11848</v>
      </c>
    </row>
    <row r="23" spans="2:9" s="12" customFormat="1" ht="30" customHeight="1" x14ac:dyDescent="0.4">
      <c r="B23" s="32"/>
      <c r="G23" s="85" t="s">
        <v>33</v>
      </c>
      <c r="H23" s="86"/>
      <c r="I23" s="49">
        <f>ROUNDDOWN(I22*10%,0)</f>
        <v>1184</v>
      </c>
    </row>
    <row r="24" spans="2:9" s="12" customFormat="1" ht="30" customHeight="1" x14ac:dyDescent="0.15">
      <c r="G24" s="18"/>
      <c r="H24" s="18"/>
      <c r="I24" s="50"/>
    </row>
    <row r="25" spans="2:9" s="12" customFormat="1" ht="36" customHeight="1" x14ac:dyDescent="0.15">
      <c r="B25" s="87" t="s">
        <v>29</v>
      </c>
      <c r="C25" s="109" t="s">
        <v>44</v>
      </c>
      <c r="D25" s="110"/>
      <c r="F25" s="26"/>
      <c r="G25" s="23"/>
      <c r="H25" s="23"/>
      <c r="I25" s="51"/>
    </row>
    <row r="26" spans="2:9" s="12" customFormat="1" ht="55.5" customHeight="1" x14ac:dyDescent="0.15">
      <c r="B26" s="88"/>
      <c r="C26" s="111"/>
      <c r="D26" s="112"/>
      <c r="F26" s="26"/>
      <c r="G26" s="23"/>
      <c r="H26" s="23"/>
      <c r="I26" s="51"/>
    </row>
    <row r="27" spans="2:9" s="12" customFormat="1" ht="36" customHeight="1" x14ac:dyDescent="0.15">
      <c r="B27" s="88"/>
      <c r="C27" s="109" t="s">
        <v>45</v>
      </c>
      <c r="D27" s="110"/>
      <c r="F27" s="26"/>
      <c r="G27" s="23"/>
      <c r="H27" s="23"/>
      <c r="I27" s="51"/>
    </row>
    <row r="28" spans="2:9" s="12" customFormat="1" ht="55.5" customHeight="1" x14ac:dyDescent="0.15">
      <c r="B28" s="88"/>
      <c r="C28" s="111"/>
      <c r="D28" s="112"/>
      <c r="F28" s="26"/>
      <c r="G28" s="23"/>
      <c r="H28" s="23"/>
      <c r="I28" s="51"/>
    </row>
    <row r="29" spans="2:9" s="12" customFormat="1" ht="41.25" customHeight="1" x14ac:dyDescent="0.15">
      <c r="B29" s="88"/>
      <c r="C29" s="52" t="s">
        <v>19</v>
      </c>
      <c r="D29" s="56" t="s">
        <v>43</v>
      </c>
      <c r="F29" s="26"/>
      <c r="G29" s="23"/>
      <c r="H29" s="23"/>
      <c r="I29" s="51"/>
    </row>
    <row r="30" spans="2:9" s="12" customFormat="1" ht="36" customHeight="1" x14ac:dyDescent="0.15">
      <c r="B30" s="88"/>
      <c r="C30" s="109" t="s">
        <v>46</v>
      </c>
      <c r="D30" s="110"/>
      <c r="F30" s="26"/>
      <c r="G30" s="23"/>
      <c r="H30" s="23"/>
      <c r="I30" s="51"/>
    </row>
    <row r="31" spans="2:9" s="12" customFormat="1" ht="36" customHeight="1" x14ac:dyDescent="0.15">
      <c r="B31" s="88"/>
      <c r="C31" s="113"/>
      <c r="D31" s="114"/>
      <c r="F31" s="97" t="s">
        <v>15</v>
      </c>
      <c r="G31" s="97"/>
      <c r="H31" s="97"/>
      <c r="I31" s="97"/>
    </row>
    <row r="32" spans="2:9" s="12" customFormat="1" ht="75" customHeight="1" x14ac:dyDescent="0.15">
      <c r="B32" s="89"/>
      <c r="C32" s="111"/>
      <c r="D32" s="112"/>
      <c r="F32" s="97" t="s">
        <v>16</v>
      </c>
      <c r="G32" s="97"/>
      <c r="H32" s="97"/>
      <c r="I32" s="97"/>
    </row>
    <row r="33" spans="2:9" ht="13.5" customHeight="1" x14ac:dyDescent="0.15">
      <c r="B33" s="17"/>
      <c r="C33" s="9"/>
      <c r="D33" s="9"/>
      <c r="E33" s="9"/>
      <c r="F33" s="27"/>
      <c r="G33" s="27"/>
      <c r="H33" s="27"/>
      <c r="I33" s="27"/>
    </row>
    <row r="34" spans="2:9" ht="13.5" customHeight="1" x14ac:dyDescent="0.15">
      <c r="B34" s="22"/>
      <c r="C34" s="22"/>
      <c r="D34" s="22"/>
      <c r="E34" s="22"/>
      <c r="F34" s="22"/>
      <c r="G34" s="22"/>
      <c r="H34" s="22"/>
      <c r="I34" s="22"/>
    </row>
  </sheetData>
  <sheetProtection algorithmName="SHA-512" hashValue="HLM054eRRtvfK83HT7ZrCUlx4W3WW45cQZaUmG9I0+mBNCdBCZAX64+1VjmZd7gnTN78x+uYUirmDLU+YEdLBg==" saltValue="P8LkDyyigs2H1FAuJKZXtA==" spinCount="100000" sheet="1" objects="1" scenarios="1"/>
  <mergeCells count="26">
    <mergeCell ref="G23:H23"/>
    <mergeCell ref="B25:B32"/>
    <mergeCell ref="C25:D26"/>
    <mergeCell ref="C27:D28"/>
    <mergeCell ref="C30:D32"/>
    <mergeCell ref="F31:I31"/>
    <mergeCell ref="F32:I32"/>
    <mergeCell ref="G22:H22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  <mergeCell ref="C21:E21"/>
    <mergeCell ref="G21:I21"/>
    <mergeCell ref="F8:F10"/>
    <mergeCell ref="G8:I10"/>
    <mergeCell ref="B1:I1"/>
    <mergeCell ref="B2:I2"/>
    <mergeCell ref="H4:I4"/>
    <mergeCell ref="B5:D6"/>
    <mergeCell ref="H5:I5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7687457D29AB848A1703FF88CDC046E" ma:contentTypeVersion="5" ma:contentTypeDescription="新しいドキュメントを作成します。" ma:contentTypeScope="" ma:versionID="f36aa5ea379cf25c31eb62f3be4e257d">
  <xsd:schema xmlns:xsd="http://www.w3.org/2001/XMLSchema" xmlns:xs="http://www.w3.org/2001/XMLSchema" xmlns:p="http://schemas.microsoft.com/office/2006/metadata/properties" xmlns:ns2="1bea2515-d2a4-45df-a5a3-45b1b7a6c51a" xmlns:ns3="6c888bf9-ac7c-47f8-9ef6-de5f1c9fb9f1" targetNamespace="http://schemas.microsoft.com/office/2006/metadata/properties" ma:root="true" ma:fieldsID="eabed59fe386d4c69a3803831c6fd5ee" ns2:_="" ns3:_="">
    <xsd:import namespace="1bea2515-d2a4-45df-a5a3-45b1b7a6c51a"/>
    <xsd:import namespace="6c888bf9-ac7c-47f8-9ef6-de5f1c9fb9f1"/>
    <xsd:element name="properties">
      <xsd:complexType>
        <xsd:sequence>
          <xsd:element name="documentManagement">
            <xsd:complexType>
              <xsd:all>
                <xsd:element ref="ns2:j87m" minOccurs="0"/>
                <xsd:element ref="ns2:_x006c_f43" minOccurs="0"/>
                <xsd:element ref="ns3:SharedWithUsers" minOccurs="0"/>
                <xsd:element ref="ns3:SharingHintHash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a2515-d2a4-45df-a5a3-45b1b7a6c51a" elementFormDefault="qualified">
    <xsd:import namespace="http://schemas.microsoft.com/office/2006/documentManagement/types"/>
    <xsd:import namespace="http://schemas.microsoft.com/office/infopath/2007/PartnerControls"/>
    <xsd:element name="j87m" ma:index="8" nillable="true" ma:displayName="日付と時刻" ma:internalName="j87m">
      <xsd:simpleType>
        <xsd:restriction base="dms:DateTime"/>
      </xsd:simpleType>
    </xsd:element>
    <xsd:element name="_x006c_f43" ma:index="9" nillable="true" ma:displayName="日付と時刻" ma:internalName="_x006c_f43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88bf9-ac7c-47f8-9ef6-de5f1c9fb9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1" nillable="true" ma:displayName="共有のヒントのハッシュ" ma:internalName="SharingHintHash" ma:readOnly="true">
      <xsd:simpleType>
        <xsd:restriction base="dms:Text"/>
      </xsd:simple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6c_f43 xmlns="1bea2515-d2a4-45df-a5a3-45b1b7a6c51a" xsi:nil="true"/>
    <j87m xmlns="1bea2515-d2a4-45df-a5a3-45b1b7a6c51a" xsi:nil="true"/>
  </documentManagement>
</p:properties>
</file>

<file path=customXml/itemProps1.xml><?xml version="1.0" encoding="utf-8"?>
<ds:datastoreItem xmlns:ds="http://schemas.openxmlformats.org/officeDocument/2006/customXml" ds:itemID="{AB28FF2F-C570-4E67-98EA-F008E7915C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ea2515-d2a4-45df-a5a3-45b1b7a6c51a"/>
    <ds:schemaRef ds:uri="6c888bf9-ac7c-47f8-9ef6-de5f1c9fb9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1908A8-D18D-4D46-9FBA-D38252A98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82AC1C-6850-4DD9-AE00-CFCBE041A066}">
  <ds:schemaRefs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6c888bf9-ac7c-47f8-9ef6-de5f1c9fb9f1"/>
    <ds:schemaRef ds:uri="1bea2515-d2a4-45df-a5a3-45b1b7a6c51a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注文書</vt:lpstr>
      <vt:lpstr>案内</vt:lpstr>
      <vt:lpstr>入力例</vt:lpstr>
      <vt:lpstr>案内!Print_Area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及川 哲哉</dc:creator>
  <cp:lastModifiedBy>boseikyo@hotmail.com</cp:lastModifiedBy>
  <cp:lastPrinted>2024-06-26T04:01:10Z</cp:lastPrinted>
  <dcterms:created xsi:type="dcterms:W3CDTF">2015-05-21T08:33:37Z</dcterms:created>
  <dcterms:modified xsi:type="dcterms:W3CDTF">2024-12-23T03:34:09Z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0x01010077687457D29AB848A1703FF88CDC046E</vt:lpwstr>
  </property>
</Properties>
</file>